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G196" s="1"/>
  <c r="F13"/>
  <c r="L157" l="1"/>
  <c r="L138"/>
  <c r="L119"/>
  <c r="L100"/>
  <c r="L81"/>
  <c r="L62"/>
  <c r="L24"/>
  <c r="L43"/>
  <c r="J176"/>
  <c r="H176"/>
  <c r="F176"/>
  <c r="J157"/>
  <c r="H157"/>
  <c r="F157"/>
  <c r="J138"/>
  <c r="F138"/>
  <c r="F119"/>
  <c r="J119"/>
  <c r="H119"/>
  <c r="J100"/>
  <c r="I100"/>
  <c r="I196" s="1"/>
  <c r="H100"/>
  <c r="J81"/>
  <c r="H81"/>
  <c r="F81"/>
  <c r="H62"/>
  <c r="F62"/>
  <c r="J62"/>
  <c r="H43"/>
  <c r="J43"/>
  <c r="F43"/>
  <c r="F24"/>
  <c r="J24"/>
  <c r="H24"/>
  <c r="L196" l="1"/>
  <c r="H196"/>
  <c r="J196"/>
  <c r="F196"/>
</calcChain>
</file>

<file path=xl/sharedStrings.xml><?xml version="1.0" encoding="utf-8"?>
<sst xmlns="http://schemas.openxmlformats.org/spreadsheetml/2006/main" count="298" uniqueCount="108">
  <si>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</si>
  <si>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</si>
  <si>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</si>
  <si>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</si>
  <si>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</si>
  <si>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</si>
  <si>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</si>
  <si>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</si>
  <si>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</si>
  <si>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</si>
  <si>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</si>
  <si>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</si>
  <si>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</si>
  <si>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</si>
  <si>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</si>
  <si>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</si>
  <si>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</si>
  <si>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</si>
  <si>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</si>
  <si>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</si>
  <si>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</si>
  <si>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</si>
  <si>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</si>
  <si>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</si>
  <si>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</si>
  <si>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</si>
  <si>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</si>
  <si>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</si>
  <si>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</si>
  <si>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</si>
  <si>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</si>
  <si>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</si>
  <si>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</si>
  <si>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</si>
  <si>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</si>
  <si>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</si>
  <si>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</si>
  <si>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</si>
  <si>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</si>
  <si>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№70,71</t>
  </si>
  <si>
    <t>№102</t>
  </si>
  <si>
    <t>огурец свежий (нарезка)</t>
  </si>
  <si>
    <t>суп картофельный с бобовыми</t>
  </si>
  <si>
    <t>биточки из говядины</t>
  </si>
  <si>
    <t>рагу из овощей</t>
  </si>
  <si>
    <t>сок фруктовый</t>
  </si>
  <si>
    <t>хлеб ржаной</t>
  </si>
  <si>
    <t>№268</t>
  </si>
  <si>
    <t>№143</t>
  </si>
  <si>
    <t>Директор МБОУ Первомайская СОШ</t>
  </si>
  <si>
    <t>Шелемина Л.М</t>
  </si>
  <si>
    <t>МБОУ Первомайская СОШ</t>
  </si>
  <si>
    <t>№121</t>
  </si>
  <si>
    <t>борщ из свежей капусты со сметаной и фрикадельками</t>
  </si>
  <si>
    <t>№82</t>
  </si>
  <si>
    <t>рыба припущеная (минтай)</t>
  </si>
  <si>
    <t>№227</t>
  </si>
  <si>
    <t>картофель отварной с маслом сливочным</t>
  </si>
  <si>
    <t>№310</t>
  </si>
  <si>
    <t>компот из сухофруктов</t>
  </si>
  <si>
    <t>№149</t>
  </si>
  <si>
    <t>помидор свежий (нарезка)</t>
  </si>
  <si>
    <t>суп овощной с мясными фрикадельками и сметаной</t>
  </si>
  <si>
    <t>№104,105</t>
  </si>
  <si>
    <t>печень тушеная в соусе</t>
  </si>
  <si>
    <t>№261</t>
  </si>
  <si>
    <t>макароны отварные</t>
  </si>
  <si>
    <t>№203</t>
  </si>
  <si>
    <t>кисель плодово-ягодный из концентрата</t>
  </si>
  <si>
    <t>№516</t>
  </si>
  <si>
    <t>щи из свежей капусты с картофелем со сметаной и фрикадельками</t>
  </si>
  <si>
    <t>№88</t>
  </si>
  <si>
    <t>плов из курицы</t>
  </si>
  <si>
    <t>№291</t>
  </si>
  <si>
    <t>фрукт (груша)</t>
  </si>
  <si>
    <t>суп картофельный с макароными изделиями и фрикадельками</t>
  </si>
  <si>
    <t>№103</t>
  </si>
  <si>
    <t>рыба с овощами, запеченная</t>
  </si>
  <si>
    <t>№229</t>
  </si>
  <si>
    <t>картофельное пюре</t>
  </si>
  <si>
    <t>№312</t>
  </si>
  <si>
    <t>свекольник со сметаной</t>
  </si>
  <si>
    <t>№34</t>
  </si>
  <si>
    <t>тефтели мясные с томатным соусом</t>
  </si>
  <si>
    <t>№279</t>
  </si>
  <si>
    <t>рис припущеный</t>
  </si>
  <si>
    <t>№512</t>
  </si>
  <si>
    <t>фрукт (банан)</t>
  </si>
  <si>
    <t>рассольник по - ленинградски</t>
  </si>
  <si>
    <t>№96</t>
  </si>
  <si>
    <t>котлета мясная</t>
  </si>
  <si>
    <t>каша гречневая рассыпчатая с маслом сливочным</t>
  </si>
  <si>
    <t>№171</t>
  </si>
  <si>
    <t>суп картофельный с рыбными консервами</t>
  </si>
  <si>
    <t>№159</t>
  </si>
  <si>
    <t>мясо тушеное в соусе</t>
  </si>
  <si>
    <t>№256</t>
  </si>
  <si>
    <t>капуста тушенная</t>
  </si>
  <si>
    <t>№139</t>
  </si>
  <si>
    <t>печень по строгоновски</t>
  </si>
  <si>
    <t>№582</t>
  </si>
  <si>
    <t>салат винигрет</t>
  </si>
  <si>
    <t>яблоко</t>
  </si>
  <si>
    <t>мандарин</t>
  </si>
  <si>
    <t>салат</t>
  </si>
  <si>
    <t>пряник</t>
  </si>
  <si>
    <t>апельсин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</si>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</sst>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0.5</v>
      </c>
      <c r="H14" s="43">
        <v>0.06</v>
      </c>
      <c r="I14" s="43">
        <v>0.96</v>
      </c>
      <c r="J14" s="43">
        <v>7.8</v>
      </c>
      <c r="K14" s="44" t="s">
        <v>39</v>
      </c>
      <c r="L14" s="43">
        <v>0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4.2</v>
      </c>
      <c r="H15" s="43">
        <v>2.27</v>
      </c>
      <c r="I15" s="43">
        <v>17.760000000000002</v>
      </c>
      <c r="J15" s="43">
        <v>202.28</v>
      </c>
      <c r="K15" s="44" t="s">
        <v>40</v>
      </c>
      <c r="L15" s="43">
        <v>17.399999999999999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15</v>
      </c>
      <c r="H16" s="43">
        <v>12.46</v>
      </c>
      <c r="I16" s="43">
        <v>15.4</v>
      </c>
      <c r="J16" s="43">
        <v>283.5</v>
      </c>
      <c r="K16" s="44" t="s">
        <v>47</v>
      </c>
      <c r="L16" s="43">
        <v>29.83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4.92</v>
      </c>
      <c r="I17" s="43">
        <v>15.12</v>
      </c>
      <c r="J17" s="43">
        <v>119</v>
      </c>
      <c r="K17" s="44" t="s">
        <v>48</v>
      </c>
      <c r="L17" s="43">
        <v>1.07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1.4</v>
      </c>
      <c r="H18" s="43">
        <v>0.2</v>
      </c>
      <c r="I18" s="43">
        <v>19.23</v>
      </c>
      <c r="J18" s="43">
        <v>84.48</v>
      </c>
      <c r="K18" s="44"/>
      <c r="L18" s="43">
        <v>17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52.8</v>
      </c>
      <c r="G20" s="43">
        <v>4</v>
      </c>
      <c r="H20" s="43">
        <v>0.79</v>
      </c>
      <c r="I20" s="43">
        <v>35.57</v>
      </c>
      <c r="J20" s="43">
        <v>165.53</v>
      </c>
      <c r="K20" s="44"/>
      <c r="L20" s="43">
        <v>2.7</v>
      </c>
    </row>
    <row r="21" spans="1:12" ht="15">
      <c r="A21" s="23"/>
      <c r="B21" s="15"/>
      <c r="C21" s="11"/>
      <c r="D21" s="6"/>
      <c r="E21" s="42" t="s">
        <v>102</v>
      </c>
      <c r="F21" s="43">
        <v>100</v>
      </c>
      <c r="G21" s="43">
        <v>0.4</v>
      </c>
      <c r="H21" s="43">
        <v>0.1</v>
      </c>
      <c r="I21" s="43">
        <v>12.1</v>
      </c>
      <c r="J21" s="43">
        <v>57</v>
      </c>
      <c r="K21" s="44"/>
      <c r="L21" s="43">
        <v>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842.8</v>
      </c>
      <c r="G23" s="19">
        <f t="shared" ref="G23:J23" si="2">SUM(G14:G22)</f>
        <v>28.499999999999996</v>
      </c>
      <c r="H23" s="19">
        <f t="shared" si="2"/>
        <v>20.8</v>
      </c>
      <c r="I23" s="19">
        <f t="shared" si="2"/>
        <v>116.13999999999999</v>
      </c>
      <c r="J23" s="19">
        <f t="shared" si="2"/>
        <v>919.59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842.8</v>
      </c>
      <c r="G24" s="32">
        <f t="shared" ref="G24:J24" si="4">G13+G23</f>
        <v>28.499999999999996</v>
      </c>
      <c r="H24" s="32">
        <f t="shared" si="4"/>
        <v>20.8</v>
      </c>
      <c r="I24" s="32">
        <f t="shared" si="4"/>
        <v>116.13999999999999</v>
      </c>
      <c r="J24" s="32">
        <f t="shared" si="4"/>
        <v>919.59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0.7</v>
      </c>
      <c r="H33" s="43">
        <v>2.82</v>
      </c>
      <c r="I33" s="43">
        <v>4.62</v>
      </c>
      <c r="J33" s="43">
        <v>46.8</v>
      </c>
      <c r="K33" s="44" t="s">
        <v>52</v>
      </c>
      <c r="L33" s="43">
        <v>0.64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215</v>
      </c>
      <c r="G34" s="43">
        <v>5.9</v>
      </c>
      <c r="H34" s="43">
        <v>6.89</v>
      </c>
      <c r="I34" s="43">
        <v>18.760000000000002</v>
      </c>
      <c r="J34" s="43">
        <v>252.3</v>
      </c>
      <c r="K34" s="44" t="s">
        <v>54</v>
      </c>
      <c r="L34" s="43">
        <v>16.37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7</v>
      </c>
      <c r="H35" s="43">
        <v>8</v>
      </c>
      <c r="I35" s="43">
        <v>0.3</v>
      </c>
      <c r="J35" s="43">
        <v>146</v>
      </c>
      <c r="K35" s="44" t="s">
        <v>56</v>
      </c>
      <c r="L35" s="43">
        <v>31.54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3</v>
      </c>
      <c r="H36" s="43">
        <v>4.4800000000000004</v>
      </c>
      <c r="I36" s="43">
        <v>23.88</v>
      </c>
      <c r="J36" s="43">
        <v>147.84</v>
      </c>
      <c r="K36" s="44" t="s">
        <v>58</v>
      </c>
      <c r="L36" s="43">
        <v>7.54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0.7</v>
      </c>
      <c r="H37" s="43">
        <v>0</v>
      </c>
      <c r="I37" s="43">
        <v>30.69</v>
      </c>
      <c r="J37" s="43">
        <v>130</v>
      </c>
      <c r="K37" s="44" t="s">
        <v>60</v>
      </c>
      <c r="L37" s="43">
        <v>8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52.8</v>
      </c>
      <c r="G39" s="43">
        <v>4</v>
      </c>
      <c r="H39" s="43">
        <v>0.79</v>
      </c>
      <c r="I39" s="43">
        <v>35.57</v>
      </c>
      <c r="J39" s="43">
        <v>165.53</v>
      </c>
      <c r="K39" s="44"/>
      <c r="L39" s="43">
        <v>2.7</v>
      </c>
    </row>
    <row r="40" spans="1:12" ht="15">
      <c r="A40" s="14"/>
      <c r="B40" s="15"/>
      <c r="C40" s="11"/>
      <c r="D40" s="6"/>
      <c r="E40" s="42" t="s">
        <v>74</v>
      </c>
      <c r="F40" s="43">
        <v>100</v>
      </c>
      <c r="G40" s="43">
        <v>0.4</v>
      </c>
      <c r="H40" s="43">
        <v>0.1</v>
      </c>
      <c r="I40" s="43">
        <v>12.1</v>
      </c>
      <c r="J40" s="43">
        <v>57</v>
      </c>
      <c r="K40" s="44"/>
      <c r="L40" s="43">
        <v>25.21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907.8</v>
      </c>
      <c r="G42" s="19">
        <f t="shared" ref="G42" si="10">SUM(G33:G41)</f>
        <v>21.7</v>
      </c>
      <c r="H42" s="19">
        <f t="shared" ref="H42" si="11">SUM(H33:H41)</f>
        <v>23.080000000000002</v>
      </c>
      <c r="I42" s="19">
        <f t="shared" ref="I42" si="12">SUM(I33:I41)</f>
        <v>125.91999999999999</v>
      </c>
      <c r="J42" s="19">
        <f t="shared" ref="J42:L42" si="13">SUM(J33:J41)</f>
        <v>945.47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907.8</v>
      </c>
      <c r="G43" s="32">
        <f t="shared" ref="G43" si="14">G32+G42</f>
        <v>21.7</v>
      </c>
      <c r="H43" s="32">
        <f t="shared" ref="H43" si="15">H32+H42</f>
        <v>23.080000000000002</v>
      </c>
      <c r="I43" s="32">
        <f t="shared" ref="I43" si="16">I32+I42</f>
        <v>125.91999999999999</v>
      </c>
      <c r="J43" s="32">
        <f t="shared" ref="J43:L43" si="17">J32+J42</f>
        <v>945.47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0.5</v>
      </c>
      <c r="H52" s="43">
        <v>0.06</v>
      </c>
      <c r="I52" s="43">
        <v>0.96</v>
      </c>
      <c r="J52" s="43">
        <v>7.8</v>
      </c>
      <c r="K52" s="44" t="s">
        <v>39</v>
      </c>
      <c r="L52" s="43">
        <v>0.64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215</v>
      </c>
      <c r="G53" s="43">
        <v>2.2000000000000002</v>
      </c>
      <c r="H53" s="43">
        <v>2.21</v>
      </c>
      <c r="I53" s="43">
        <v>18.05</v>
      </c>
      <c r="J53" s="43">
        <v>120.3</v>
      </c>
      <c r="K53" s="44" t="s">
        <v>63</v>
      </c>
      <c r="L53" s="43">
        <v>17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10</v>
      </c>
      <c r="H54" s="43">
        <v>5.33</v>
      </c>
      <c r="I54" s="43">
        <v>1.3</v>
      </c>
      <c r="J54" s="43">
        <v>117.64</v>
      </c>
      <c r="K54" s="44" t="s">
        <v>65</v>
      </c>
      <c r="L54" s="43">
        <v>34.840000000000003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6.25</v>
      </c>
      <c r="H55" s="43">
        <v>6.05</v>
      </c>
      <c r="I55" s="43">
        <v>37.39</v>
      </c>
      <c r="J55" s="43">
        <v>188</v>
      </c>
      <c r="K55" s="44" t="s">
        <v>67</v>
      </c>
      <c r="L55" s="43">
        <v>2.84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 t="s">
        <v>69</v>
      </c>
      <c r="L56" s="43">
        <v>7.1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52.8</v>
      </c>
      <c r="G58" s="43">
        <v>4</v>
      </c>
      <c r="H58" s="43">
        <v>0.79</v>
      </c>
      <c r="I58" s="43">
        <v>35.57</v>
      </c>
      <c r="J58" s="43">
        <v>165.53</v>
      </c>
      <c r="K58" s="44"/>
      <c r="L58" s="43">
        <v>2.7</v>
      </c>
    </row>
    <row r="59" spans="1:12" ht="15">
      <c r="A59" s="23"/>
      <c r="B59" s="15"/>
      <c r="C59" s="11"/>
      <c r="D59" s="6"/>
      <c r="E59" s="42" t="s">
        <v>103</v>
      </c>
      <c r="F59" s="43">
        <v>100</v>
      </c>
      <c r="G59" s="43">
        <v>0.4</v>
      </c>
      <c r="H59" s="43">
        <v>0.1</v>
      </c>
      <c r="I59" s="43">
        <v>12.1</v>
      </c>
      <c r="J59" s="43">
        <v>57</v>
      </c>
      <c r="K59" s="44"/>
      <c r="L59" s="43">
        <v>26.88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897.8</v>
      </c>
      <c r="G61" s="19">
        <f t="shared" ref="G61" si="22">SUM(G52:G60)</f>
        <v>24.749999999999996</v>
      </c>
      <c r="H61" s="19">
        <f t="shared" ref="H61" si="23">SUM(H52:H60)</f>
        <v>14.539999999999997</v>
      </c>
      <c r="I61" s="19">
        <f t="shared" ref="I61" si="24">SUM(I52:I60)</f>
        <v>134.37</v>
      </c>
      <c r="J61" s="19">
        <f t="shared" ref="J61:L61" si="25">SUM(J52:J60)</f>
        <v>778.27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897.8</v>
      </c>
      <c r="G62" s="32">
        <f t="shared" ref="G62" si="26">G51+G61</f>
        <v>24.749999999999996</v>
      </c>
      <c r="H62" s="32">
        <f t="shared" ref="H62" si="27">H51+H61</f>
        <v>14.539999999999997</v>
      </c>
      <c r="I62" s="32">
        <f t="shared" ref="I62" si="28">I51+I61</f>
        <v>134.37</v>
      </c>
      <c r="J62" s="32">
        <f t="shared" ref="J62:L62" si="29">J51+J61</f>
        <v>778.27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0.5</v>
      </c>
      <c r="H71" s="43">
        <v>0.06</v>
      </c>
      <c r="I71" s="43">
        <v>0.96</v>
      </c>
      <c r="J71" s="43">
        <v>7.8</v>
      </c>
      <c r="K71" s="44" t="s">
        <v>39</v>
      </c>
      <c r="L71" s="43">
        <v>0.68</v>
      </c>
    </row>
    <row r="72" spans="1:12" ht="25.5">
      <c r="A72" s="23"/>
      <c r="B72" s="15"/>
      <c r="C72" s="11"/>
      <c r="D72" s="7" t="s">
        <v>27</v>
      </c>
      <c r="E72" s="42" t="s">
        <v>70</v>
      </c>
      <c r="F72" s="43">
        <v>215</v>
      </c>
      <c r="G72" s="43">
        <v>1.6</v>
      </c>
      <c r="H72" s="43">
        <v>3.27</v>
      </c>
      <c r="I72" s="43">
        <v>6.7</v>
      </c>
      <c r="J72" s="43">
        <v>70</v>
      </c>
      <c r="K72" s="44" t="s">
        <v>71</v>
      </c>
      <c r="L72" s="43">
        <v>21.35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14.6</v>
      </c>
      <c r="H73" s="43">
        <v>12.68</v>
      </c>
      <c r="I73" s="43">
        <v>50.25</v>
      </c>
      <c r="J73" s="43">
        <v>250</v>
      </c>
      <c r="K73" s="44" t="s">
        <v>73</v>
      </c>
      <c r="L73" s="43">
        <v>50.27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180</v>
      </c>
      <c r="G75" s="43">
        <v>1.4</v>
      </c>
      <c r="H75" s="43">
        <v>0.2</v>
      </c>
      <c r="I75" s="43">
        <v>19.23</v>
      </c>
      <c r="J75" s="43">
        <v>84.48</v>
      </c>
      <c r="K75" s="44"/>
      <c r="L75" s="43">
        <v>17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52.8</v>
      </c>
      <c r="G77" s="43">
        <v>4</v>
      </c>
      <c r="H77" s="43">
        <v>0.79</v>
      </c>
      <c r="I77" s="43">
        <v>35.57</v>
      </c>
      <c r="J77" s="43">
        <v>165.53</v>
      </c>
      <c r="K77" s="44"/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627.79999999999995</v>
      </c>
      <c r="G80" s="19">
        <f t="shared" ref="G80" si="34">SUM(G71:G79)</f>
        <v>22.099999999999998</v>
      </c>
      <c r="H80" s="19">
        <f t="shared" ref="H80" si="35">SUM(H71:H79)</f>
        <v>16.999999999999996</v>
      </c>
      <c r="I80" s="19">
        <f t="shared" ref="I80" si="36">SUM(I71:I79)</f>
        <v>112.71000000000001</v>
      </c>
      <c r="J80" s="19">
        <f t="shared" ref="J80:L80" si="37">SUM(J71:J79)</f>
        <v>577.81000000000006</v>
      </c>
      <c r="K80" s="25"/>
      <c r="L80" s="19">
        <f t="shared" si="37"/>
        <v>92.000000000000014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627.79999999999995</v>
      </c>
      <c r="G81" s="32">
        <f t="shared" ref="G81" si="38">G70+G80</f>
        <v>22.099999999999998</v>
      </c>
      <c r="H81" s="32">
        <f t="shared" ref="H81" si="39">H70+H80</f>
        <v>16.999999999999996</v>
      </c>
      <c r="I81" s="32">
        <f t="shared" ref="I81" si="40">I70+I80</f>
        <v>112.71000000000001</v>
      </c>
      <c r="J81" s="32">
        <f t="shared" ref="J81:L81" si="41">J70+J80</f>
        <v>577.81000000000006</v>
      </c>
      <c r="K81" s="32"/>
      <c r="L81" s="32">
        <f t="shared" si="41"/>
        <v>92.000000000000014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0.7</v>
      </c>
      <c r="H90" s="43">
        <v>2.82</v>
      </c>
      <c r="I90" s="43">
        <v>4.62</v>
      </c>
      <c r="J90" s="43">
        <v>46.8</v>
      </c>
      <c r="K90" s="44" t="s">
        <v>52</v>
      </c>
      <c r="L90" s="43">
        <v>0.69</v>
      </c>
    </row>
    <row r="91" spans="1:12" ht="25.5">
      <c r="A91" s="23"/>
      <c r="B91" s="15"/>
      <c r="C91" s="11"/>
      <c r="D91" s="7" t="s">
        <v>27</v>
      </c>
      <c r="E91" s="42" t="s">
        <v>75</v>
      </c>
      <c r="F91" s="43">
        <v>215</v>
      </c>
      <c r="G91" s="43">
        <v>2.2000000000000002</v>
      </c>
      <c r="H91" s="43">
        <v>2.21</v>
      </c>
      <c r="I91" s="43">
        <v>18.05</v>
      </c>
      <c r="J91" s="43">
        <v>203.2</v>
      </c>
      <c r="K91" s="44" t="s">
        <v>76</v>
      </c>
      <c r="L91" s="43">
        <v>14.65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120</v>
      </c>
      <c r="G92" s="43">
        <v>12.2</v>
      </c>
      <c r="H92" s="43">
        <v>4.3600000000000003</v>
      </c>
      <c r="I92" s="43">
        <v>2.06</v>
      </c>
      <c r="J92" s="43">
        <v>125</v>
      </c>
      <c r="K92" s="44" t="s">
        <v>78</v>
      </c>
      <c r="L92" s="43">
        <v>31.78</v>
      </c>
    </row>
    <row r="93" spans="1:12" ht="1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3.8</v>
      </c>
      <c r="H93" s="43">
        <v>5.58</v>
      </c>
      <c r="I93" s="43">
        <v>30</v>
      </c>
      <c r="J93" s="43">
        <v>185.26</v>
      </c>
      <c r="K93" s="44" t="s">
        <v>80</v>
      </c>
      <c r="L93" s="43">
        <v>10.119999999999999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0.7</v>
      </c>
      <c r="H94" s="43">
        <v>0</v>
      </c>
      <c r="I94" s="43">
        <v>30.69</v>
      </c>
      <c r="J94" s="43">
        <v>130</v>
      </c>
      <c r="K94" s="44" t="s">
        <v>60</v>
      </c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52.8</v>
      </c>
      <c r="G96" s="43">
        <v>4</v>
      </c>
      <c r="H96" s="43">
        <v>0.79</v>
      </c>
      <c r="I96" s="43">
        <v>35.57</v>
      </c>
      <c r="J96" s="43">
        <v>165.53</v>
      </c>
      <c r="K96" s="44"/>
      <c r="L96" s="43">
        <v>2.7</v>
      </c>
    </row>
    <row r="97" spans="1:12" ht="15">
      <c r="A97" s="23"/>
      <c r="B97" s="15"/>
      <c r="C97" s="11"/>
      <c r="D97" s="6"/>
      <c r="E97" s="42" t="s">
        <v>102</v>
      </c>
      <c r="F97" s="43">
        <v>100</v>
      </c>
      <c r="G97" s="43">
        <v>0.4</v>
      </c>
      <c r="H97" s="43">
        <v>0.1</v>
      </c>
      <c r="I97" s="43">
        <v>12.1</v>
      </c>
      <c r="J97" s="43">
        <v>57</v>
      </c>
      <c r="K97" s="44"/>
      <c r="L97" s="43">
        <v>24.06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897.8</v>
      </c>
      <c r="G99" s="19">
        <f t="shared" ref="G99" si="46">SUM(G90:G98)</f>
        <v>23.999999999999996</v>
      </c>
      <c r="H99" s="19">
        <f t="shared" ref="H99" si="47">SUM(H90:H98)</f>
        <v>15.860000000000001</v>
      </c>
      <c r="I99" s="19">
        <f t="shared" ref="I99" si="48">SUM(I90:I98)</f>
        <v>133.09</v>
      </c>
      <c r="J99" s="19">
        <f t="shared" ref="J99:L99" si="49">SUM(J90:J98)</f>
        <v>912.79</v>
      </c>
      <c r="K99" s="25"/>
      <c r="L99" s="19">
        <f t="shared" si="49"/>
        <v>92.000000000000014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897.8</v>
      </c>
      <c r="G100" s="32">
        <f t="shared" ref="G100" si="50">G89+G99</f>
        <v>23.999999999999996</v>
      </c>
      <c r="H100" s="32">
        <f t="shared" ref="H100" si="51">H89+H99</f>
        <v>15.860000000000001</v>
      </c>
      <c r="I100" s="32">
        <f t="shared" ref="I100" si="52">I89+I99</f>
        <v>133.09</v>
      </c>
      <c r="J100" s="32">
        <f t="shared" ref="J100:L100" si="53">J89+J99</f>
        <v>912.79</v>
      </c>
      <c r="K100" s="32"/>
      <c r="L100" s="32">
        <f t="shared" si="53"/>
        <v>92.000000000000014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0.5</v>
      </c>
      <c r="H109" s="43">
        <v>0.06</v>
      </c>
      <c r="I109" s="43">
        <v>0.96</v>
      </c>
      <c r="J109" s="43">
        <v>7.8</v>
      </c>
      <c r="K109" s="44" t="s">
        <v>39</v>
      </c>
      <c r="L109" s="43">
        <v>0.69</v>
      </c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1.8</v>
      </c>
      <c r="H110" s="43">
        <v>6</v>
      </c>
      <c r="I110" s="43">
        <v>8.5</v>
      </c>
      <c r="J110" s="43">
        <v>95.2</v>
      </c>
      <c r="K110" s="44" t="s">
        <v>82</v>
      </c>
      <c r="L110" s="43">
        <v>17.41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11.9</v>
      </c>
      <c r="H111" s="43">
        <v>14.39</v>
      </c>
      <c r="I111" s="43">
        <v>12</v>
      </c>
      <c r="J111" s="43">
        <v>136</v>
      </c>
      <c r="K111" s="44" t="s">
        <v>84</v>
      </c>
      <c r="L111" s="43">
        <v>31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6</v>
      </c>
      <c r="H112" s="43">
        <v>9.8000000000000007</v>
      </c>
      <c r="I112" s="43">
        <v>61.67</v>
      </c>
      <c r="J112" s="43">
        <v>203</v>
      </c>
      <c r="K112" s="44" t="s">
        <v>86</v>
      </c>
      <c r="L112" s="43">
        <v>5.69</v>
      </c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1.4</v>
      </c>
      <c r="H113" s="43">
        <v>0</v>
      </c>
      <c r="I113" s="43">
        <v>29</v>
      </c>
      <c r="J113" s="43">
        <v>122</v>
      </c>
      <c r="K113" s="44" t="s">
        <v>69</v>
      </c>
      <c r="L113" s="43">
        <v>7.1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52.8</v>
      </c>
      <c r="G115" s="43">
        <v>4</v>
      </c>
      <c r="H115" s="43">
        <v>0.79</v>
      </c>
      <c r="I115" s="43">
        <v>35.57</v>
      </c>
      <c r="J115" s="43">
        <v>165.53</v>
      </c>
      <c r="K115" s="44"/>
      <c r="L115" s="43">
        <v>2.7</v>
      </c>
    </row>
    <row r="116" spans="1:12" ht="15">
      <c r="A116" s="23"/>
      <c r="B116" s="15"/>
      <c r="C116" s="11"/>
      <c r="D116" s="6"/>
      <c r="E116" s="42" t="s">
        <v>87</v>
      </c>
      <c r="F116" s="43">
        <v>130</v>
      </c>
      <c r="G116" s="43">
        <v>1.43</v>
      </c>
      <c r="H116" s="43">
        <v>0.39</v>
      </c>
      <c r="I116" s="43">
        <v>0.13</v>
      </c>
      <c r="J116" s="43">
        <v>115.7</v>
      </c>
      <c r="K116" s="44"/>
      <c r="L116" s="43">
        <v>27.41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882.8</v>
      </c>
      <c r="G118" s="19">
        <f t="shared" ref="G118:J118" si="56">SUM(G109:G117)</f>
        <v>27.029999999999998</v>
      </c>
      <c r="H118" s="19">
        <f t="shared" si="56"/>
        <v>31.43</v>
      </c>
      <c r="I118" s="19">
        <f t="shared" si="56"/>
        <v>147.82999999999998</v>
      </c>
      <c r="J118" s="19">
        <f t="shared" si="56"/>
        <v>845.23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882.8</v>
      </c>
      <c r="G119" s="32">
        <f t="shared" ref="G119" si="58">G108+G118</f>
        <v>27.029999999999998</v>
      </c>
      <c r="H119" s="32">
        <f t="shared" ref="H119" si="59">H108+H118</f>
        <v>31.43</v>
      </c>
      <c r="I119" s="32">
        <f t="shared" ref="I119" si="60">I108+I118</f>
        <v>147.82999999999998</v>
      </c>
      <c r="J119" s="32">
        <f t="shared" ref="J119:L119" si="61">J108+J118</f>
        <v>845.23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0.5</v>
      </c>
      <c r="H128" s="43">
        <v>0.06</v>
      </c>
      <c r="I128" s="43">
        <v>0.96</v>
      </c>
      <c r="J128" s="43">
        <v>7.8</v>
      </c>
      <c r="K128" s="44" t="s">
        <v>39</v>
      </c>
      <c r="L128" s="43">
        <v>0.64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1.9</v>
      </c>
      <c r="H129" s="43">
        <v>3.38</v>
      </c>
      <c r="I129" s="43">
        <v>16.84</v>
      </c>
      <c r="J129" s="43">
        <v>98.98</v>
      </c>
      <c r="K129" s="44" t="s">
        <v>89</v>
      </c>
      <c r="L129" s="43">
        <v>14.78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13</v>
      </c>
      <c r="H130" s="43">
        <v>12.46</v>
      </c>
      <c r="I130" s="43">
        <v>15.4</v>
      </c>
      <c r="J130" s="43">
        <v>224.96</v>
      </c>
      <c r="K130" s="44" t="s">
        <v>47</v>
      </c>
      <c r="L130" s="43">
        <v>29.3</v>
      </c>
    </row>
    <row r="131" spans="1:12" ht="1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11.4</v>
      </c>
      <c r="H131" s="43">
        <v>7.8</v>
      </c>
      <c r="I131" s="43">
        <v>6.8</v>
      </c>
      <c r="J131" s="43">
        <v>320</v>
      </c>
      <c r="K131" s="44" t="s">
        <v>92</v>
      </c>
      <c r="L131" s="43">
        <v>11.29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180</v>
      </c>
      <c r="G132" s="43">
        <v>1.4</v>
      </c>
      <c r="H132" s="43">
        <v>0.2</v>
      </c>
      <c r="I132" s="43">
        <v>19.23</v>
      </c>
      <c r="J132" s="43">
        <v>84.48</v>
      </c>
      <c r="K132" s="44"/>
      <c r="L132" s="43">
        <v>17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52.8</v>
      </c>
      <c r="G134" s="43">
        <v>4</v>
      </c>
      <c r="H134" s="43">
        <v>0.79</v>
      </c>
      <c r="I134" s="43">
        <v>35.57</v>
      </c>
      <c r="J134" s="43">
        <v>165.53</v>
      </c>
      <c r="K134" s="44"/>
      <c r="L134" s="43">
        <v>2.7</v>
      </c>
    </row>
    <row r="135" spans="1:12" ht="15">
      <c r="A135" s="14"/>
      <c r="B135" s="15"/>
      <c r="C135" s="11"/>
      <c r="D135" s="6"/>
      <c r="E135" s="42" t="s">
        <v>105</v>
      </c>
      <c r="F135" s="43">
        <v>24</v>
      </c>
      <c r="G135" s="43">
        <v>1.3</v>
      </c>
      <c r="H135" s="43">
        <v>5.3</v>
      </c>
      <c r="I135" s="43">
        <v>15.8</v>
      </c>
      <c r="J135" s="43">
        <v>117.6</v>
      </c>
      <c r="K135" s="44"/>
      <c r="L135" s="43">
        <v>16.29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766.8</v>
      </c>
      <c r="G137" s="19">
        <f t="shared" ref="G137:J137" si="64">SUM(G128:G136)</f>
        <v>33.5</v>
      </c>
      <c r="H137" s="19">
        <f t="shared" si="64"/>
        <v>29.99</v>
      </c>
      <c r="I137" s="19">
        <f t="shared" si="64"/>
        <v>110.60000000000001</v>
      </c>
      <c r="J137" s="19">
        <f t="shared" si="64"/>
        <v>1019.35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766.8</v>
      </c>
      <c r="G138" s="32">
        <f t="shared" ref="G138" si="66">G127+G137</f>
        <v>33.5</v>
      </c>
      <c r="H138" s="32">
        <f t="shared" ref="H138" si="67">H127+H137</f>
        <v>29.99</v>
      </c>
      <c r="I138" s="32">
        <f t="shared" ref="I138" si="68">I127+I137</f>
        <v>110.60000000000001</v>
      </c>
      <c r="J138" s="32">
        <f t="shared" ref="J138:L138" si="69">J127+J137</f>
        <v>1019.35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0.7</v>
      </c>
      <c r="H147" s="43">
        <v>2.82</v>
      </c>
      <c r="I147" s="43">
        <v>4.62</v>
      </c>
      <c r="J147" s="43">
        <v>46.8</v>
      </c>
      <c r="K147" s="44" t="s">
        <v>52</v>
      </c>
      <c r="L147" s="43">
        <v>0.64</v>
      </c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8.9</v>
      </c>
      <c r="H148" s="43">
        <v>3.86</v>
      </c>
      <c r="I148" s="43">
        <v>13.58</v>
      </c>
      <c r="J148" s="43">
        <v>139</v>
      </c>
      <c r="K148" s="44" t="s">
        <v>94</v>
      </c>
      <c r="L148" s="43">
        <v>11.43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15.2</v>
      </c>
      <c r="H149" s="43">
        <v>17.38</v>
      </c>
      <c r="I149" s="43">
        <v>13</v>
      </c>
      <c r="J149" s="43">
        <v>346.78</v>
      </c>
      <c r="K149" s="44" t="s">
        <v>96</v>
      </c>
      <c r="L149" s="43">
        <v>38.43</v>
      </c>
    </row>
    <row r="150" spans="1:12" ht="1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3.6</v>
      </c>
      <c r="H150" s="43">
        <v>5.54</v>
      </c>
      <c r="I150" s="43">
        <v>10.89</v>
      </c>
      <c r="J150" s="43">
        <v>117.6</v>
      </c>
      <c r="K150" s="44" t="s">
        <v>98</v>
      </c>
      <c r="L150" s="43">
        <v>2.5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0.7</v>
      </c>
      <c r="H151" s="43">
        <v>0</v>
      </c>
      <c r="I151" s="43">
        <v>30.69</v>
      </c>
      <c r="J151" s="43">
        <v>130</v>
      </c>
      <c r="K151" s="44" t="s">
        <v>60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52.8</v>
      </c>
      <c r="G153" s="43">
        <v>4</v>
      </c>
      <c r="H153" s="43">
        <v>0.79</v>
      </c>
      <c r="I153" s="43">
        <v>35.57</v>
      </c>
      <c r="J153" s="43">
        <v>165.53</v>
      </c>
      <c r="K153" s="44"/>
      <c r="L153" s="43">
        <v>2.7</v>
      </c>
    </row>
    <row r="154" spans="1:12" ht="15">
      <c r="A154" s="23"/>
      <c r="B154" s="15"/>
      <c r="C154" s="11"/>
      <c r="D154" s="6"/>
      <c r="E154" s="42" t="s">
        <v>74</v>
      </c>
      <c r="F154" s="43">
        <v>100</v>
      </c>
      <c r="G154" s="43">
        <v>0.4</v>
      </c>
      <c r="H154" s="43">
        <v>0.1</v>
      </c>
      <c r="I154" s="43">
        <v>12.1</v>
      </c>
      <c r="J154" s="43">
        <v>57</v>
      </c>
      <c r="K154" s="44"/>
      <c r="L154" s="43">
        <v>28.3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862.8</v>
      </c>
      <c r="G156" s="19">
        <f t="shared" ref="G156:J156" si="72">SUM(G147:G155)</f>
        <v>33.499999999999993</v>
      </c>
      <c r="H156" s="19">
        <f t="shared" si="72"/>
        <v>30.49</v>
      </c>
      <c r="I156" s="19">
        <f t="shared" si="72"/>
        <v>120.44999999999999</v>
      </c>
      <c r="J156" s="19">
        <f t="shared" si="72"/>
        <v>1002.7099999999999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862.8</v>
      </c>
      <c r="G157" s="32">
        <f t="shared" ref="G157" si="74">G146+G156</f>
        <v>33.499999999999993</v>
      </c>
      <c r="H157" s="32">
        <f t="shared" ref="H157" si="75">H146+H156</f>
        <v>30.49</v>
      </c>
      <c r="I157" s="32">
        <f t="shared" ref="I157" si="76">I146+I156</f>
        <v>120.44999999999999</v>
      </c>
      <c r="J157" s="32">
        <f t="shared" ref="J157:L157" si="77">J146+J156</f>
        <v>1002.7099999999999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0.5</v>
      </c>
      <c r="H166" s="43">
        <v>0.06</v>
      </c>
      <c r="I166" s="43">
        <v>0.96</v>
      </c>
      <c r="J166" s="43">
        <v>7.8</v>
      </c>
      <c r="K166" s="44" t="s">
        <v>39</v>
      </c>
      <c r="L166" s="43">
        <v>0.68</v>
      </c>
    </row>
    <row r="167" spans="1:12" ht="15">
      <c r="A167" s="23"/>
      <c r="B167" s="15"/>
      <c r="C167" s="11"/>
      <c r="D167" s="7" t="s">
        <v>27</v>
      </c>
      <c r="E167" s="42" t="s">
        <v>42</v>
      </c>
      <c r="F167" s="43">
        <v>200</v>
      </c>
      <c r="G167" s="43">
        <v>4.2</v>
      </c>
      <c r="H167" s="43">
        <v>2.27</v>
      </c>
      <c r="I167" s="43">
        <v>17.760000000000002</v>
      </c>
      <c r="J167" s="43">
        <v>202.28</v>
      </c>
      <c r="K167" s="44" t="s">
        <v>40</v>
      </c>
      <c r="L167" s="43">
        <v>17.399999999999999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120</v>
      </c>
      <c r="G168" s="43">
        <v>13</v>
      </c>
      <c r="H168" s="43">
        <v>9.1999999999999993</v>
      </c>
      <c r="I168" s="43">
        <v>1.3</v>
      </c>
      <c r="J168" s="43">
        <v>133.53</v>
      </c>
      <c r="K168" s="44" t="s">
        <v>100</v>
      </c>
      <c r="L168" s="43">
        <v>22.8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3.8</v>
      </c>
      <c r="H169" s="43">
        <v>5.58</v>
      </c>
      <c r="I169" s="43">
        <v>30</v>
      </c>
      <c r="J169" s="43">
        <v>185.26</v>
      </c>
      <c r="K169" s="44" t="s">
        <v>80</v>
      </c>
      <c r="L169" s="43">
        <v>10.119999999999999</v>
      </c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 t="s">
        <v>69</v>
      </c>
      <c r="L170" s="43">
        <v>7.1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52.8</v>
      </c>
      <c r="G172" s="43">
        <v>4</v>
      </c>
      <c r="H172" s="43">
        <v>0.79</v>
      </c>
      <c r="I172" s="43">
        <v>35.57</v>
      </c>
      <c r="J172" s="43">
        <v>165.53</v>
      </c>
      <c r="K172" s="44"/>
      <c r="L172" s="43">
        <v>2.7</v>
      </c>
    </row>
    <row r="173" spans="1:12" ht="15">
      <c r="A173" s="23"/>
      <c r="B173" s="15"/>
      <c r="C173" s="11"/>
      <c r="D173" s="6"/>
      <c r="E173" s="42" t="s">
        <v>106</v>
      </c>
      <c r="F173" s="43">
        <v>100</v>
      </c>
      <c r="G173" s="43">
        <v>0.4</v>
      </c>
      <c r="H173" s="43">
        <v>0.1</v>
      </c>
      <c r="I173" s="43">
        <v>12.1</v>
      </c>
      <c r="J173" s="43">
        <v>57</v>
      </c>
      <c r="K173" s="44"/>
      <c r="L173" s="43">
        <v>31.2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882.8</v>
      </c>
      <c r="G175" s="19">
        <f t="shared" ref="G175:J175" si="80">SUM(G166:G174)</f>
        <v>27.299999999999997</v>
      </c>
      <c r="H175" s="19">
        <f t="shared" si="80"/>
        <v>18</v>
      </c>
      <c r="I175" s="19">
        <f t="shared" si="80"/>
        <v>126.69</v>
      </c>
      <c r="J175" s="19">
        <f t="shared" si="80"/>
        <v>873.4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882.8</v>
      </c>
      <c r="G176" s="32">
        <f t="shared" ref="G176" si="82">G165+G175</f>
        <v>27.299999999999997</v>
      </c>
      <c r="H176" s="32">
        <f t="shared" ref="H176" si="83">H165+H175</f>
        <v>18</v>
      </c>
      <c r="I176" s="32">
        <f t="shared" ref="I176" si="84">I165+I175</f>
        <v>126.69</v>
      </c>
      <c r="J176" s="32">
        <f t="shared" ref="J176:L176" si="85">J165+J175</f>
        <v>873.4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0.5</v>
      </c>
      <c r="H185" s="43">
        <v>0.06</v>
      </c>
      <c r="I185" s="43">
        <v>0.96</v>
      </c>
      <c r="J185" s="43">
        <v>7.8</v>
      </c>
      <c r="K185" s="44" t="s">
        <v>39</v>
      </c>
      <c r="L185" s="43">
        <v>0.68</v>
      </c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215</v>
      </c>
      <c r="G186" s="43">
        <v>5.9</v>
      </c>
      <c r="H186" s="43">
        <v>6.89</v>
      </c>
      <c r="I186" s="43">
        <v>18.760000000000002</v>
      </c>
      <c r="J186" s="43">
        <v>252.3</v>
      </c>
      <c r="K186" s="44" t="s">
        <v>54</v>
      </c>
      <c r="L186" s="43">
        <v>16.37</v>
      </c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120</v>
      </c>
      <c r="G187" s="43">
        <v>14.6</v>
      </c>
      <c r="H187" s="43">
        <v>12.68</v>
      </c>
      <c r="I187" s="43">
        <v>50.25</v>
      </c>
      <c r="J187" s="43">
        <v>250</v>
      </c>
      <c r="K187" s="44" t="s">
        <v>73</v>
      </c>
      <c r="L187" s="43">
        <v>50.27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180</v>
      </c>
      <c r="G189" s="43">
        <v>1.4</v>
      </c>
      <c r="H189" s="43">
        <v>0.2</v>
      </c>
      <c r="I189" s="43">
        <v>19.23</v>
      </c>
      <c r="J189" s="43">
        <v>84.48</v>
      </c>
      <c r="K189" s="44"/>
      <c r="L189" s="43">
        <v>17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52.8</v>
      </c>
      <c r="G191" s="43">
        <v>4</v>
      </c>
      <c r="H191" s="43">
        <v>0.79</v>
      </c>
      <c r="I191" s="43">
        <v>35.57</v>
      </c>
      <c r="J191" s="43">
        <v>165.53</v>
      </c>
      <c r="K191" s="44"/>
      <c r="L191" s="43">
        <v>2.7</v>
      </c>
    </row>
    <row r="192" spans="1:12" ht="15">
      <c r="A192" s="23"/>
      <c r="B192" s="15"/>
      <c r="C192" s="11"/>
      <c r="D192" s="6"/>
      <c r="E192" s="42" t="s">
        <v>107</v>
      </c>
      <c r="F192" s="43">
        <v>24</v>
      </c>
      <c r="G192" s="43">
        <v>1.3</v>
      </c>
      <c r="H192" s="43">
        <v>5.3</v>
      </c>
      <c r="I192" s="43">
        <v>15.8</v>
      </c>
      <c r="J192" s="43">
        <v>117.6</v>
      </c>
      <c r="K192" s="44"/>
      <c r="L192" s="43">
        <v>4.9800000000000004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651.79999999999995</v>
      </c>
      <c r="G194" s="19">
        <f t="shared" ref="G194:J194" si="88">SUM(G185:G193)</f>
        <v>27.7</v>
      </c>
      <c r="H194" s="19">
        <f t="shared" si="88"/>
        <v>25.919999999999998</v>
      </c>
      <c r="I194" s="19">
        <f t="shared" si="88"/>
        <v>140.57000000000002</v>
      </c>
      <c r="J194" s="19">
        <f t="shared" si="88"/>
        <v>877.71</v>
      </c>
      <c r="K194" s="25"/>
      <c r="L194" s="19">
        <f t="shared" ref="L194" si="89">SUM(L185:L193)</f>
        <v>92.000000000000014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651.79999999999995</v>
      </c>
      <c r="G195" s="32">
        <f t="shared" ref="G195" si="90">G184+G194</f>
        <v>27.7</v>
      </c>
      <c r="H195" s="32">
        <f t="shared" ref="H195" si="91">H184+H194</f>
        <v>25.919999999999998</v>
      </c>
      <c r="I195" s="32">
        <f t="shared" ref="I195" si="92">I184+I194</f>
        <v>140.57000000000002</v>
      </c>
      <c r="J195" s="32">
        <f t="shared" ref="J195:L195" si="93">J184+J194</f>
        <v>877.71</v>
      </c>
      <c r="K195" s="32"/>
      <c r="L195" s="32">
        <f t="shared" si="93"/>
        <v>92.000000000000014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27.007999999999999</v>
      </c>
      <c r="H196" s="34">
        <f t="shared" si="94"/>
        <v>22.711000000000002</v>
      </c>
      <c r="I196" s="34">
        <f t="shared" si="94"/>
        <v>126.83699999999999</v>
      </c>
      <c r="J196" s="34">
        <f t="shared" si="94"/>
        <v>875.23299999999995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2023-10-17T13:47:42Z</dcterms:modified>
</cp:coreProperties>
</file>